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id\Desktop\New folder\"/>
    </mc:Choice>
  </mc:AlternateContent>
  <bookViews>
    <workbookView xWindow="0" yWindow="0" windowWidth="19200" windowHeight="6620"/>
  </bookViews>
  <sheets>
    <sheet name="Lot#1  Student Kit 3-5" sheetId="3" r:id="rId1"/>
  </sheets>
  <definedNames>
    <definedName name="A">#REF!</definedName>
    <definedName name="_xlnm.Print_Area" localSheetId="0">'Lot#1  Student Kit 3-5'!$A$1:$I$31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I20" i="3" s="1"/>
  <c r="I21" i="3" s="1"/>
  <c r="I22" i="3" s="1"/>
  <c r="G19" i="3"/>
  <c r="I19" i="3" s="1"/>
  <c r="G18" i="3" l="1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G8" i="3"/>
  <c r="I8" i="3" s="1"/>
  <c r="G7" i="3"/>
  <c r="I7" i="3" s="1"/>
  <c r="G6" i="3"/>
  <c r="I6" i="3" s="1"/>
  <c r="G5" i="3"/>
  <c r="I5" i="3" s="1"/>
  <c r="G4" i="3"/>
  <c r="I4" i="3" s="1"/>
</calcChain>
</file>

<file path=xl/sharedStrings.xml><?xml version="1.0" encoding="utf-8"?>
<sst xmlns="http://schemas.openxmlformats.org/spreadsheetml/2006/main" count="75" uniqueCount="60">
  <si>
    <t>Specification</t>
  </si>
  <si>
    <t>Sr. #</t>
  </si>
  <si>
    <t>Item Description</t>
  </si>
  <si>
    <t>Color Pencil</t>
  </si>
  <si>
    <t>Notebook</t>
  </si>
  <si>
    <t>Led Pencil</t>
  </si>
  <si>
    <t>Led pencil 12/ pack</t>
  </si>
  <si>
    <t>Sharpener</t>
  </si>
  <si>
    <t>Silver Dux/Bahadur</t>
  </si>
  <si>
    <t>Pencil Case</t>
  </si>
  <si>
    <t>Pencil case or pouch to carry pencil, eraser, sharpener etc</t>
  </si>
  <si>
    <t>Eraser</t>
  </si>
  <si>
    <t xml:space="preserve">Medium Size  make ORO, A1 or Equivalent </t>
  </si>
  <si>
    <t>School Bag</t>
  </si>
  <si>
    <t>Scale</t>
  </si>
  <si>
    <t>Scale 6 inch in plastic</t>
  </si>
  <si>
    <t>Slate</t>
  </si>
  <si>
    <t>Slatees</t>
  </si>
  <si>
    <t>Crayon</t>
  </si>
  <si>
    <t>Crayon Medium Size 12/pack</t>
  </si>
  <si>
    <t>Water Bottle</t>
  </si>
  <si>
    <t>Per Kit Required Qty</t>
  </si>
  <si>
    <r>
      <t xml:space="preserve">8 </t>
    </r>
    <r>
      <rPr>
        <sz val="8"/>
        <color rgb="FF000000"/>
        <rFont val="Times New Roman"/>
        <family val="1"/>
      </rPr>
      <t xml:space="preserve">1/2 </t>
    </r>
    <r>
      <rPr>
        <sz val="9"/>
        <color rgb="FF000000"/>
        <rFont val="Times New Roman"/>
        <family val="1"/>
      </rPr>
      <t xml:space="preserve">x 10 </t>
    </r>
    <r>
      <rPr>
        <sz val="8"/>
        <color rgb="FF000000"/>
        <rFont val="Times New Roman"/>
        <family val="1"/>
      </rPr>
      <t xml:space="preserve">1/2 </t>
    </r>
    <r>
      <rPr>
        <sz val="9"/>
        <color rgb="FF000000"/>
        <rFont val="Times New Roman"/>
        <family val="1"/>
      </rPr>
      <t>having smooth writing surface and weight of at least 200g</t>
    </r>
  </si>
  <si>
    <t>Slatees (Material for writing on metal slate with length) lenght 3 inches white stone, 20 pieces per box packing.</t>
  </si>
  <si>
    <t>Unit</t>
  </si>
  <si>
    <t xml:space="preserve"># of Kits Tentative </t>
  </si>
  <si>
    <t xml:space="preserve">Total Required Qty </t>
  </si>
  <si>
    <t>Amount(Rs)</t>
  </si>
  <si>
    <t xml:space="preserve">Pack </t>
  </si>
  <si>
    <t xml:space="preserve">Each </t>
  </si>
  <si>
    <t>Box</t>
  </si>
  <si>
    <t xml:space="preserve">Signature </t>
  </si>
  <si>
    <t xml:space="preserve">Name (Tenderer's 
Representative) </t>
  </si>
  <si>
    <t>Designation:</t>
  </si>
  <si>
    <t>Date:</t>
  </si>
  <si>
    <t>Tenderer's Official 
Stamp</t>
  </si>
  <si>
    <t>Prices are with all applicable taxs</t>
  </si>
  <si>
    <t>Delivery time of complete kit on all destinations/locations:</t>
  </si>
  <si>
    <t>Rates are valid 60 days from the date of submission.</t>
  </si>
  <si>
    <t>Yes/No</t>
  </si>
  <si>
    <t xml:space="preserve">4 weeks </t>
  </si>
  <si>
    <t>Financial Bid Form for Lot#2                                                                           Student learning kit  Pictures of the Items Class-3 to Class-5</t>
  </si>
  <si>
    <t>Goldfish/Picaso/Deer or equal pack of 24 different color</t>
  </si>
  <si>
    <t xml:space="preserve">Size 8-1/2" x 6-1/2", 80 pages (40 leaves) inside of 55g, outer cover boxboard 300g with four color single side printing. Each of single line </t>
  </si>
  <si>
    <t>Geometry Box</t>
  </si>
  <si>
    <t>For middle classes good quality acrylic case and having following material Led Pencil, Sharpener, Eraser, a compass, a 15cm ruler, a divider, 2 set squares and a protractor.</t>
  </si>
  <si>
    <t xml:space="preserve">Pen </t>
  </si>
  <si>
    <t>Pointer Pen, 0.3 mm tip (02 Black and 06 Blue)</t>
  </si>
  <si>
    <t xml:space="preserve">Graph Book </t>
  </si>
  <si>
    <t>Graph Paper Book 40 Pages of A4 size</t>
  </si>
  <si>
    <t xml:space="preserve">Drawing Book/Sketch Book </t>
  </si>
  <si>
    <t>Drawing Book/Sketch Book of 40 pages</t>
  </si>
  <si>
    <t xml:space="preserve">Story Books </t>
  </si>
  <si>
    <t xml:space="preserve">Grade and context appropriate preferably themes around (respect &amp; empathy for diversity (gender, religion, caste, status, socioeconomic background), valuing relationships (family, friends, neighbours and service providers), showing care and love for nature &amp; environment, showing kindness/tolerance towards Animals &amp; Humans and adventure /exploration.1title of Urdu and 1 for English </t>
  </si>
  <si>
    <t>Total Amount of Bid of Student Learning Kit for Class-3 to Class-5  kit Lot#2  PKR</t>
  </si>
  <si>
    <t>Annex F2</t>
  </si>
  <si>
    <t>Bid Amount for Each Kit with all taxes and delivery charges till destination PKR</t>
  </si>
  <si>
    <t>Water bottle acrylic plastic and unbreakable for grade material capacity 1000 ml with insulation material</t>
  </si>
  <si>
    <t>Any Colour School Bag made by parachute, 2  major  pockets, 1 or two outer  pockets wiwith heavy duty zips and runners, handle and back pack adjustable straps 15" height x 12" wide x 7-1/2". Color any single of combition of two.</t>
  </si>
  <si>
    <t>Unit Rate (Rs) with all applicable taxes Incl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</si>
</sst>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2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8" fillId="0" borderId="0" xfId="0" applyFont="1" applyAlignment="1">
      <alignment horizontal="center" vertical="center"/>
    </xf>
    <xf numFmtId="164" fontId="1" fillId="0" borderId="1" xfId="3" applyNumberFormat="1" applyFont="1" applyBorder="1"/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/>
    </xf>
    <xf numFmtId="164" fontId="1" fillId="0" borderId="0" xfId="3" applyNumberFormat="1" applyFont="1" applyBorder="1" applyAlignment="1">
      <alignment vertical="center"/>
    </xf>
    <xf numFmtId="0" fontId="1" fillId="0" borderId="0" xfId="0" applyFont="1" applyBorder="1"/>
    <xf numFmtId="0" fontId="11" fillId="0" borderId="0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11" fillId="3" borderId="6" xfId="0" applyFont="1" applyFill="1" applyBorder="1" applyAlignment="1">
      <alignment horizontal="left" vertical="center" wrapText="1"/>
    </xf>
    <xf numFmtId="43" fontId="1" fillId="0" borderId="1" xfId="3" applyFont="1" applyBorder="1" applyProtection="1">
      <protection locked="0"/>
    </xf>
    <xf numFmtId="43" fontId="1" fillId="0" borderId="1" xfId="3" applyFont="1" applyBorder="1"/>
    <xf numFmtId="43" fontId="8" fillId="0" borderId="1" xfId="3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</cellXfs>
  <cellStyles count="4">
    <cellStyle name="Comma" xfId="3" builtinId="3"/>
    <cellStyle name="Normal" xfId="0" builtinId="0"/>
    <cellStyle name="Normal 10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55035</xdr:colOff>
      <xdr:row>1</xdr:row>
      <xdr:rowOff>84666</xdr:rowOff>
    </xdr:from>
    <xdr:to>
      <xdr:col>1</xdr:col>
      <xdr:colOff>931335</xdr:colOff>
      <xdr:row>1</xdr:row>
      <xdr:rowOff>529167</xdr:rowOff>
    </xdr:to>
    <xdr:pic>
      <xdr:nvPicPr>
        <xdr:cNvPr id="26" name="Picture 2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5" y="338666"/>
          <a:ext cx="1193800" cy="4445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zoomScale="90" zoomScaleNormal="90" workbookViewId="0">
      <selection activeCell="H4" sqref="H4"/>
    </sheetView>
  </sheetViews>
  <sheetFormatPr defaultColWidth="8.81640625" defaultRowHeight="14" x14ac:dyDescent="0.3"/>
  <cols>
    <col min="1" max="1" width="4.54296875" style="4" bestFit="1" customWidth="1"/>
    <col min="2" max="2" width="14.08984375" style="4" bestFit="1" customWidth="1"/>
    <col min="3" max="3" width="43.54296875" style="4" bestFit="1" customWidth="1"/>
    <col min="4" max="4" width="11.26953125" style="4" customWidth="1"/>
    <col min="5" max="5" width="4.81640625" style="7" bestFit="1" customWidth="1"/>
    <col min="6" max="6" width="9.1796875" style="4" bestFit="1" customWidth="1"/>
    <col min="7" max="7" width="12.54296875" style="4" bestFit="1" customWidth="1"/>
    <col min="8" max="8" width="14.54296875" style="4" bestFit="1" customWidth="1"/>
    <col min="9" max="9" width="17" style="4" customWidth="1"/>
    <col min="10" max="16384" width="8.81640625" style="4"/>
  </cols>
  <sheetData>
    <row r="1" spans="1:9" ht="20" x14ac:dyDescent="0.3">
      <c r="E1" s="5"/>
      <c r="I1" s="5" t="s">
        <v>55</v>
      </c>
    </row>
    <row r="2" spans="1:9" ht="81.650000000000006" customHeight="1" x14ac:dyDescent="0.3">
      <c r="A2" s="28" t="s">
        <v>41</v>
      </c>
      <c r="B2" s="28"/>
      <c r="C2" s="28"/>
      <c r="D2" s="28"/>
      <c r="E2" s="28"/>
      <c r="F2" s="28"/>
      <c r="G2" s="28"/>
      <c r="H2" s="28"/>
      <c r="I2" s="28"/>
    </row>
    <row r="3" spans="1:9" ht="56" x14ac:dyDescent="0.3">
      <c r="A3" s="8" t="s">
        <v>1</v>
      </c>
      <c r="B3" s="8" t="s">
        <v>2</v>
      </c>
      <c r="C3" s="8" t="s">
        <v>0</v>
      </c>
      <c r="D3" s="9" t="s">
        <v>21</v>
      </c>
      <c r="E3" s="10" t="s">
        <v>24</v>
      </c>
      <c r="F3" s="11" t="s">
        <v>25</v>
      </c>
      <c r="G3" s="11" t="s">
        <v>26</v>
      </c>
      <c r="H3" s="11" t="s">
        <v>59</v>
      </c>
      <c r="I3" s="10" t="s">
        <v>27</v>
      </c>
    </row>
    <row r="4" spans="1:9" x14ac:dyDescent="0.3">
      <c r="A4" s="1">
        <v>1</v>
      </c>
      <c r="B4" s="2" t="s">
        <v>3</v>
      </c>
      <c r="C4" s="3" t="s">
        <v>42</v>
      </c>
      <c r="D4" s="1">
        <v>1</v>
      </c>
      <c r="E4" s="12" t="s">
        <v>28</v>
      </c>
      <c r="F4" s="6">
        <v>10383</v>
      </c>
      <c r="G4" s="6">
        <f>F4*D4</f>
        <v>10383</v>
      </c>
      <c r="H4" s="23"/>
      <c r="I4" s="24">
        <f>H4*G4</f>
        <v>0</v>
      </c>
    </row>
    <row r="5" spans="1:9" ht="34.5" x14ac:dyDescent="0.3">
      <c r="A5" s="1">
        <v>2</v>
      </c>
      <c r="B5" s="2" t="s">
        <v>4</v>
      </c>
      <c r="C5" s="3" t="s">
        <v>43</v>
      </c>
      <c r="D5" s="1">
        <v>8</v>
      </c>
      <c r="E5" s="12" t="s">
        <v>29</v>
      </c>
      <c r="F5" s="6">
        <v>10383</v>
      </c>
      <c r="G5" s="6">
        <f t="shared" ref="G5:G18" si="0">F5*D5</f>
        <v>83064</v>
      </c>
      <c r="H5" s="23"/>
      <c r="I5" s="24">
        <f t="shared" ref="I5:I18" si="1">H5*G5</f>
        <v>0</v>
      </c>
    </row>
    <row r="6" spans="1:9" x14ac:dyDescent="0.3">
      <c r="A6" s="1">
        <v>3</v>
      </c>
      <c r="B6" s="2" t="s">
        <v>5</v>
      </c>
      <c r="C6" s="3" t="s">
        <v>6</v>
      </c>
      <c r="D6" s="1">
        <v>1</v>
      </c>
      <c r="E6" s="12" t="s">
        <v>28</v>
      </c>
      <c r="F6" s="6">
        <v>10383</v>
      </c>
      <c r="G6" s="6">
        <f t="shared" si="0"/>
        <v>10383</v>
      </c>
      <c r="H6" s="23"/>
      <c r="I6" s="24">
        <f t="shared" si="1"/>
        <v>0</v>
      </c>
    </row>
    <row r="7" spans="1:9" x14ac:dyDescent="0.3">
      <c r="A7" s="1">
        <v>4</v>
      </c>
      <c r="B7" s="2" t="s">
        <v>7</v>
      </c>
      <c r="C7" s="3" t="s">
        <v>8</v>
      </c>
      <c r="D7" s="1">
        <v>2</v>
      </c>
      <c r="E7" s="12" t="s">
        <v>29</v>
      </c>
      <c r="F7" s="6">
        <v>10383</v>
      </c>
      <c r="G7" s="6">
        <f t="shared" si="0"/>
        <v>20766</v>
      </c>
      <c r="H7" s="23"/>
      <c r="I7" s="24">
        <f t="shared" si="1"/>
        <v>0</v>
      </c>
    </row>
    <row r="8" spans="1:9" ht="34.5" x14ac:dyDescent="0.3">
      <c r="A8" s="1">
        <v>5</v>
      </c>
      <c r="B8" s="20" t="s">
        <v>44</v>
      </c>
      <c r="C8" s="3" t="s">
        <v>45</v>
      </c>
      <c r="D8" s="1">
        <v>1</v>
      </c>
      <c r="E8" s="12" t="s">
        <v>29</v>
      </c>
      <c r="F8" s="6">
        <v>10383</v>
      </c>
      <c r="G8" s="6">
        <f t="shared" si="0"/>
        <v>10383</v>
      </c>
      <c r="H8" s="23"/>
      <c r="I8" s="24">
        <f t="shared" si="1"/>
        <v>0</v>
      </c>
    </row>
    <row r="9" spans="1:9" x14ac:dyDescent="0.3">
      <c r="A9" s="1">
        <v>6</v>
      </c>
      <c r="B9" s="2" t="s">
        <v>9</v>
      </c>
      <c r="C9" s="3" t="s">
        <v>10</v>
      </c>
      <c r="D9" s="1">
        <v>1</v>
      </c>
      <c r="E9" s="12" t="s">
        <v>29</v>
      </c>
      <c r="F9" s="6">
        <v>10383</v>
      </c>
      <c r="G9" s="6">
        <f t="shared" si="0"/>
        <v>10383</v>
      </c>
      <c r="H9" s="23"/>
      <c r="I9" s="24">
        <f t="shared" si="1"/>
        <v>0</v>
      </c>
    </row>
    <row r="10" spans="1:9" x14ac:dyDescent="0.3">
      <c r="A10" s="1">
        <v>7</v>
      </c>
      <c r="B10" s="2" t="s">
        <v>11</v>
      </c>
      <c r="C10" s="3" t="s">
        <v>12</v>
      </c>
      <c r="D10" s="1">
        <v>2</v>
      </c>
      <c r="E10" s="12" t="s">
        <v>29</v>
      </c>
      <c r="F10" s="6">
        <v>10383</v>
      </c>
      <c r="G10" s="6">
        <f t="shared" si="0"/>
        <v>20766</v>
      </c>
      <c r="H10" s="23"/>
      <c r="I10" s="24">
        <f t="shared" si="1"/>
        <v>0</v>
      </c>
    </row>
    <row r="11" spans="1:9" x14ac:dyDescent="0.3">
      <c r="A11" s="1">
        <v>8</v>
      </c>
      <c r="B11" s="2" t="s">
        <v>46</v>
      </c>
      <c r="C11" s="21" t="s">
        <v>47</v>
      </c>
      <c r="D11" s="1">
        <v>8</v>
      </c>
      <c r="E11" s="13" t="s">
        <v>29</v>
      </c>
      <c r="F11" s="6">
        <v>10383</v>
      </c>
      <c r="G11" s="6">
        <f t="shared" si="0"/>
        <v>83064</v>
      </c>
      <c r="H11" s="23"/>
      <c r="I11" s="24">
        <f t="shared" si="1"/>
        <v>0</v>
      </c>
    </row>
    <row r="12" spans="1:9" ht="46" x14ac:dyDescent="0.3">
      <c r="A12" s="1">
        <v>9</v>
      </c>
      <c r="B12" s="2" t="s">
        <v>13</v>
      </c>
      <c r="C12" s="3" t="s">
        <v>58</v>
      </c>
      <c r="D12" s="1">
        <v>1</v>
      </c>
      <c r="E12" s="13" t="s">
        <v>29</v>
      </c>
      <c r="F12" s="6">
        <v>10383</v>
      </c>
      <c r="G12" s="6">
        <f t="shared" si="0"/>
        <v>10383</v>
      </c>
      <c r="H12" s="23"/>
      <c r="I12" s="24">
        <f t="shared" si="1"/>
        <v>0</v>
      </c>
    </row>
    <row r="13" spans="1:9" x14ac:dyDescent="0.3">
      <c r="A13" s="1">
        <v>10</v>
      </c>
      <c r="B13" s="2" t="s">
        <v>14</v>
      </c>
      <c r="C13" s="3" t="s">
        <v>15</v>
      </c>
      <c r="D13" s="1">
        <v>1</v>
      </c>
      <c r="E13" s="13" t="s">
        <v>30</v>
      </c>
      <c r="F13" s="6">
        <v>10383</v>
      </c>
      <c r="G13" s="6">
        <f t="shared" si="0"/>
        <v>10383</v>
      </c>
      <c r="H13" s="23"/>
      <c r="I13" s="24">
        <f t="shared" si="1"/>
        <v>0</v>
      </c>
    </row>
    <row r="14" spans="1:9" ht="23" x14ac:dyDescent="0.3">
      <c r="A14" s="1">
        <v>11</v>
      </c>
      <c r="B14" s="2" t="s">
        <v>16</v>
      </c>
      <c r="C14" s="3" t="s">
        <v>22</v>
      </c>
      <c r="D14" s="1">
        <v>1</v>
      </c>
      <c r="E14" s="13" t="s">
        <v>29</v>
      </c>
      <c r="F14" s="6">
        <v>10383</v>
      </c>
      <c r="G14" s="6">
        <f t="shared" si="0"/>
        <v>10383</v>
      </c>
      <c r="H14" s="23"/>
      <c r="I14" s="24">
        <f t="shared" si="1"/>
        <v>0</v>
      </c>
    </row>
    <row r="15" spans="1:9" ht="23" x14ac:dyDescent="0.3">
      <c r="A15" s="1">
        <v>12</v>
      </c>
      <c r="B15" s="2" t="s">
        <v>17</v>
      </c>
      <c r="C15" s="3" t="s">
        <v>23</v>
      </c>
      <c r="D15" s="1">
        <v>1</v>
      </c>
      <c r="E15" s="13" t="s">
        <v>28</v>
      </c>
      <c r="F15" s="6">
        <v>10383</v>
      </c>
      <c r="G15" s="6">
        <f t="shared" si="0"/>
        <v>10383</v>
      </c>
      <c r="H15" s="23"/>
      <c r="I15" s="24">
        <f t="shared" si="1"/>
        <v>0</v>
      </c>
    </row>
    <row r="16" spans="1:9" x14ac:dyDescent="0.3">
      <c r="A16" s="1">
        <v>13</v>
      </c>
      <c r="B16" s="2" t="s">
        <v>48</v>
      </c>
      <c r="C16" s="3" t="s">
        <v>49</v>
      </c>
      <c r="D16" s="1">
        <v>1</v>
      </c>
      <c r="E16" s="13" t="s">
        <v>29</v>
      </c>
      <c r="F16" s="6">
        <v>10383</v>
      </c>
      <c r="G16" s="6">
        <f t="shared" si="0"/>
        <v>10383</v>
      </c>
      <c r="H16" s="23"/>
      <c r="I16" s="24">
        <f t="shared" si="1"/>
        <v>0</v>
      </c>
    </row>
    <row r="17" spans="1:10" x14ac:dyDescent="0.3">
      <c r="A17" s="1">
        <v>14</v>
      </c>
      <c r="B17" s="2" t="s">
        <v>18</v>
      </c>
      <c r="C17" s="3" t="s">
        <v>19</v>
      </c>
      <c r="D17" s="1">
        <v>1</v>
      </c>
      <c r="E17" s="13" t="s">
        <v>28</v>
      </c>
      <c r="F17" s="6">
        <v>10383</v>
      </c>
      <c r="G17" s="6">
        <f t="shared" si="0"/>
        <v>10383</v>
      </c>
      <c r="H17" s="23"/>
      <c r="I17" s="24">
        <f t="shared" si="1"/>
        <v>0</v>
      </c>
    </row>
    <row r="18" spans="1:10" x14ac:dyDescent="0.3">
      <c r="A18" s="1">
        <v>15</v>
      </c>
      <c r="B18" s="2" t="s">
        <v>50</v>
      </c>
      <c r="C18" s="2" t="s">
        <v>51</v>
      </c>
      <c r="D18" s="1">
        <v>1</v>
      </c>
      <c r="E18" s="13" t="s">
        <v>29</v>
      </c>
      <c r="F18" s="6">
        <v>10383</v>
      </c>
      <c r="G18" s="6">
        <f t="shared" si="0"/>
        <v>10383</v>
      </c>
      <c r="H18" s="23"/>
      <c r="I18" s="24">
        <f t="shared" si="1"/>
        <v>0</v>
      </c>
    </row>
    <row r="19" spans="1:10" ht="23" x14ac:dyDescent="0.3">
      <c r="A19" s="1">
        <v>16</v>
      </c>
      <c r="B19" s="2" t="s">
        <v>20</v>
      </c>
      <c r="C19" s="3" t="s">
        <v>57</v>
      </c>
      <c r="D19" s="1">
        <v>1</v>
      </c>
      <c r="E19" s="13" t="s">
        <v>29</v>
      </c>
      <c r="F19" s="6">
        <v>10383</v>
      </c>
      <c r="G19" s="6">
        <f t="shared" ref="G19:G20" si="2">F19*D19</f>
        <v>10383</v>
      </c>
      <c r="H19" s="23"/>
      <c r="I19" s="24">
        <f t="shared" ref="I19:I20" si="3">H19*G19</f>
        <v>0</v>
      </c>
    </row>
    <row r="20" spans="1:10" ht="80.5" x14ac:dyDescent="0.3">
      <c r="A20" s="1">
        <v>17</v>
      </c>
      <c r="B20" s="2" t="s">
        <v>52</v>
      </c>
      <c r="C20" s="3" t="s">
        <v>53</v>
      </c>
      <c r="D20" s="1">
        <v>2</v>
      </c>
      <c r="E20" s="13" t="s">
        <v>29</v>
      </c>
      <c r="F20" s="6">
        <v>10383</v>
      </c>
      <c r="G20" s="6">
        <f t="shared" si="2"/>
        <v>20766</v>
      </c>
      <c r="H20" s="23"/>
      <c r="I20" s="24">
        <f t="shared" si="3"/>
        <v>0</v>
      </c>
    </row>
    <row r="21" spans="1:10" ht="20" x14ac:dyDescent="0.3">
      <c r="A21" s="26" t="s">
        <v>54</v>
      </c>
      <c r="B21" s="26"/>
      <c r="C21" s="26"/>
      <c r="D21" s="26"/>
      <c r="E21" s="26"/>
      <c r="F21" s="26"/>
      <c r="G21" s="26"/>
      <c r="H21" s="26"/>
      <c r="I21" s="25">
        <f>SUM(I4:I20)</f>
        <v>0</v>
      </c>
    </row>
    <row r="22" spans="1:10" ht="15" customHeight="1" x14ac:dyDescent="0.3">
      <c r="A22" s="26" t="s">
        <v>56</v>
      </c>
      <c r="B22" s="26"/>
      <c r="C22" s="26"/>
      <c r="D22" s="26"/>
      <c r="E22" s="26"/>
      <c r="F22" s="26"/>
      <c r="G22" s="26"/>
      <c r="H22" s="26"/>
      <c r="I22" s="25">
        <f>I21/F20</f>
        <v>0</v>
      </c>
      <c r="J22" s="16"/>
    </row>
    <row r="23" spans="1:10" ht="15" customHeight="1" x14ac:dyDescent="0.3">
      <c r="A23" s="37" t="s">
        <v>36</v>
      </c>
      <c r="B23" s="37"/>
      <c r="C23" s="37"/>
      <c r="D23" s="22" t="s">
        <v>39</v>
      </c>
      <c r="E23" s="17"/>
      <c r="F23" s="17"/>
      <c r="G23" s="17"/>
      <c r="H23" s="17"/>
      <c r="I23" s="17"/>
      <c r="J23" s="16"/>
    </row>
    <row r="24" spans="1:10" ht="15" customHeight="1" x14ac:dyDescent="0.3">
      <c r="A24" s="26" t="s">
        <v>37</v>
      </c>
      <c r="B24" s="26"/>
      <c r="C24" s="26"/>
      <c r="D24" s="19" t="s">
        <v>40</v>
      </c>
      <c r="E24" s="17"/>
      <c r="F24" s="17"/>
      <c r="G24" s="17"/>
      <c r="H24" s="17"/>
      <c r="I24" s="17"/>
      <c r="J24" s="16"/>
    </row>
    <row r="25" spans="1:10" ht="15" customHeight="1" x14ac:dyDescent="0.3">
      <c r="A25" s="26" t="s">
        <v>38</v>
      </c>
      <c r="B25" s="26"/>
      <c r="C25" s="26"/>
      <c r="D25" s="18" t="s">
        <v>39</v>
      </c>
      <c r="E25" s="17"/>
      <c r="F25" s="17"/>
      <c r="G25" s="17"/>
      <c r="H25" s="17"/>
      <c r="I25" s="17"/>
      <c r="J25" s="16"/>
    </row>
    <row r="26" spans="1:10" ht="15" x14ac:dyDescent="0.3">
      <c r="A26" s="14"/>
      <c r="B26" s="14"/>
      <c r="C26" s="14"/>
      <c r="D26" s="14"/>
      <c r="E26" s="14"/>
      <c r="F26" s="14"/>
      <c r="G26" s="14"/>
      <c r="H26" s="14"/>
      <c r="I26" s="15"/>
      <c r="J26" s="16"/>
    </row>
    <row r="27" spans="1:10" ht="35" customHeight="1" x14ac:dyDescent="0.3">
      <c r="A27" s="27" t="s">
        <v>31</v>
      </c>
      <c r="B27" s="27"/>
      <c r="C27" s="27"/>
      <c r="D27" s="27"/>
      <c r="E27" s="27"/>
      <c r="F27" s="29"/>
      <c r="G27" s="29"/>
      <c r="H27" s="29"/>
      <c r="I27" s="29"/>
      <c r="J27" s="16"/>
    </row>
    <row r="28" spans="1:10" ht="35" customHeight="1" x14ac:dyDescent="0.3">
      <c r="A28" s="36" t="s">
        <v>32</v>
      </c>
      <c r="B28" s="36"/>
      <c r="C28" s="36"/>
      <c r="D28" s="36"/>
      <c r="E28" s="36"/>
      <c r="F28" s="30"/>
      <c r="G28" s="31"/>
      <c r="H28" s="31"/>
      <c r="I28" s="32"/>
    </row>
    <row r="29" spans="1:10" ht="35" customHeight="1" x14ac:dyDescent="0.3">
      <c r="A29" s="27" t="s">
        <v>33</v>
      </c>
      <c r="B29" s="27"/>
      <c r="C29" s="27"/>
      <c r="D29" s="27"/>
      <c r="E29" s="27"/>
      <c r="F29" s="33"/>
      <c r="G29" s="34"/>
      <c r="H29" s="34"/>
      <c r="I29" s="35"/>
    </row>
    <row r="30" spans="1:10" ht="35" customHeight="1" x14ac:dyDescent="0.3">
      <c r="A30" s="27" t="s">
        <v>34</v>
      </c>
      <c r="B30" s="27"/>
      <c r="C30" s="27"/>
      <c r="D30" s="27"/>
      <c r="E30" s="27"/>
      <c r="F30" s="33"/>
      <c r="G30" s="34"/>
      <c r="H30" s="34"/>
      <c r="I30" s="35"/>
    </row>
    <row r="31" spans="1:10" ht="35" customHeight="1" x14ac:dyDescent="0.3">
      <c r="A31" s="27" t="s">
        <v>35</v>
      </c>
      <c r="B31" s="27"/>
      <c r="C31" s="27"/>
      <c r="D31" s="27"/>
      <c r="E31" s="27"/>
      <c r="F31" s="33"/>
      <c r="G31" s="34"/>
      <c r="H31" s="34"/>
      <c r="I31" s="35"/>
    </row>
  </sheetData>
  <sheetProtection algorithmName="SHA-512" hashValue="xSpYzPcNGg58avg13+nUvx312h5+Cxf3ySv9vajs0rR2XzgwrxdE+0MDgzMsua/OftsSbvtNoPCNWl5KHUBLTQ==" saltValue="bEn6ihdEHFYRlHZg2qzo0g==" spinCount="100000" sheet="1" objects="1" scenarios="1"/>
  <mergeCells count="16">
    <mergeCell ref="A22:H22"/>
    <mergeCell ref="A25:C25"/>
    <mergeCell ref="A24:C24"/>
    <mergeCell ref="A31:E31"/>
    <mergeCell ref="A2:I2"/>
    <mergeCell ref="F27:I27"/>
    <mergeCell ref="F28:I28"/>
    <mergeCell ref="F29:I29"/>
    <mergeCell ref="F30:I30"/>
    <mergeCell ref="F31:I31"/>
    <mergeCell ref="A28:E28"/>
    <mergeCell ref="A29:E29"/>
    <mergeCell ref="A30:E30"/>
    <mergeCell ref="A21:H21"/>
    <mergeCell ref="A27:E27"/>
    <mergeCell ref="A23:C23"/>
  </mergeCells>
  <printOptions horizontalCentered="1"/>
  <pageMargins left="0.25" right="0.25" top="0.25" bottom="0.2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Lot#1  Student Kit 3-5</vt:lpstr>
      <vt:lpstr>'Lot#1  Student Kit 3-5'!Print_Area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Aliman, Shah</dc:creator>
  <cp:lastModifiedBy>Abid</cp:lastModifiedBy>
  <cp:lastPrinted>2024-07-26T14:08:50Z</cp:lastPrinted>
  <dcterms:created xsi:type="dcterms:W3CDTF">2024-03-30T11:35:21Z</dcterms:created>
  <dcterms:modified xsi:type="dcterms:W3CDTF">2024-07-26T17:59:24Z</dcterms:modified>
</cp:coreProperties>
</file>